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oishi\Desktop\"/>
    </mc:Choice>
  </mc:AlternateContent>
  <xr:revisionPtr revIDLastSave="0" documentId="8_{4579D0E8-4BF8-4E67-A126-D70330E1AD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書籍購入" sheetId="1" r:id="rId1"/>
  </sheets>
  <definedNames>
    <definedName name="_xlnm.Print_Area" localSheetId="0">書籍購入!$B$1:$M$44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1" i="1"/>
  <c r="L18" i="1"/>
  <c r="L16" i="1"/>
  <c r="L17" i="1"/>
  <c r="J22" i="1"/>
  <c r="J23" i="1"/>
  <c r="L23" i="1"/>
  <c r="L20" i="1"/>
  <c r="L22" i="1"/>
  <c r="L24" i="1"/>
</calcChain>
</file>

<file path=xl/sharedStrings.xml><?xml version="1.0" encoding="utf-8"?>
<sst xmlns="http://schemas.openxmlformats.org/spreadsheetml/2006/main" count="69" uniqueCount="64">
  <si>
    <t>お名前</t>
    <rPh sb="1" eb="3">
      <t>ナマエ</t>
    </rPh>
    <phoneticPr fontId="1"/>
  </si>
  <si>
    <t>その他ご連絡事項</t>
    <rPh sb="2" eb="3">
      <t>タ</t>
    </rPh>
    <rPh sb="4" eb="6">
      <t>レンラク</t>
    </rPh>
    <rPh sb="6" eb="8">
      <t>ジコウ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</si>
  <si>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</si>
  <si>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</si>
  <si>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</si>
  <si>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</si>
  <si>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お振込み頂いた口座</t>
    <rPh sb="1" eb="3">
      <t>フリコ</t>
    </rPh>
    <rPh sb="4" eb="5">
      <t>イタダ</t>
    </rPh>
    <rPh sb="7" eb="9">
      <t>コウザ</t>
    </rPh>
    <phoneticPr fontId="1"/>
  </si>
  <si>
    <t>お振込み頂いた方のお名前</t>
    <rPh sb="1" eb="3">
      <t>フリコ</t>
    </rPh>
    <rPh sb="7" eb="8">
      <t>カタ</t>
    </rPh>
    <rPh sb="10" eb="12">
      <t>ナマエ</t>
    </rPh>
    <phoneticPr fontId="1"/>
  </si>
  <si>
    <t>お振込み日</t>
    <rPh sb="1" eb="3">
      <t>フリコ</t>
    </rPh>
    <rPh sb="4" eb="5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</si>
  <si>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</si>
  <si>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</si>
  <si>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</si>
  <si>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必要</t>
    <rPh sb="0" eb="2">
      <t>ヒツヨウ</t>
    </rPh>
    <phoneticPr fontId="1"/>
  </si>
  <si>
    <t>以下事務局側使用</t>
    <rPh sb="0" eb="2">
      <t>イカ</t>
    </rPh>
    <rPh sb="2" eb="5">
      <t>ジムキョク</t>
    </rPh>
    <rPh sb="5" eb="6">
      <t>ガワ</t>
    </rPh>
    <rPh sb="6" eb="8">
      <t>シヨウ</t>
    </rPh>
    <phoneticPr fontId="1"/>
  </si>
  <si>
    <t>入金日</t>
    <rPh sb="0" eb="2">
      <t>ニュウキン</t>
    </rPh>
    <rPh sb="2" eb="3">
      <t>ヒ</t>
    </rPh>
    <phoneticPr fontId="1"/>
  </si>
  <si>
    <t>発送日</t>
    <rPh sb="0" eb="2">
      <t>ハッソウ</t>
    </rPh>
    <rPh sb="2" eb="3">
      <t>ヒ</t>
    </rPh>
    <phoneticPr fontId="1"/>
  </si>
  <si>
    <t>電話 03－3813－1062　</t>
  </si>
  <si>
    <t>＜ご入金と送付先詳細＞</t>
    <rPh sb="2" eb="4">
      <t>ニュウキン</t>
    </rPh>
    <rPh sb="5" eb="7">
      <t>ソウフ</t>
    </rPh>
    <rPh sb="7" eb="8">
      <t>サキ</t>
    </rPh>
    <rPh sb="8" eb="10">
      <t>ショウサイ</t>
    </rPh>
    <phoneticPr fontId="1"/>
  </si>
  <si>
    <t>＜ご依頼者＞</t>
    <rPh sb="2" eb="5">
      <t>イライシャ</t>
    </rPh>
    <phoneticPr fontId="1"/>
  </si>
  <si>
    <t>①書籍代金＋送料の合計金額を以下のどちらかの口座にお振込みください。</t>
    <rPh sb="1" eb="3">
      <t>ショセキ</t>
    </rPh>
    <rPh sb="3" eb="5">
      <t>ダイキン</t>
    </rPh>
    <rPh sb="6" eb="8">
      <t>ソウリョウ</t>
    </rPh>
    <rPh sb="9" eb="11">
      <t>ゴウケイ</t>
    </rPh>
    <rPh sb="11" eb="13">
      <t>キンガク</t>
    </rPh>
    <rPh sb="14" eb="16">
      <t>イカ</t>
    </rPh>
    <rPh sb="22" eb="24">
      <t>コウザ</t>
    </rPh>
    <rPh sb="26" eb="28">
      <t>フリコ</t>
    </rPh>
    <phoneticPr fontId="1"/>
  </si>
  <si>
    <t>ＦＡＸ　03-3814-3837</t>
    <phoneticPr fontId="1"/>
  </si>
  <si>
    <t>＜ご購入までの流れ＞</t>
    <rPh sb="2" eb="4">
      <t>コウニュウ</t>
    </rPh>
    <rPh sb="7" eb="8">
      <t>ナガ</t>
    </rPh>
    <phoneticPr fontId="1"/>
  </si>
  <si>
    <t>ご依頼日</t>
    <rPh sb="1" eb="3">
      <t>イライ</t>
    </rPh>
    <rPh sb="3" eb="4">
      <t>ヒ</t>
    </rPh>
    <phoneticPr fontId="1"/>
  </si>
  <si>
    <t>書籍名</t>
    <rPh sb="0" eb="2">
      <t>ショセキ</t>
    </rPh>
    <rPh sb="2" eb="3">
      <t>ナ</t>
    </rPh>
    <phoneticPr fontId="1"/>
  </si>
  <si>
    <t>定価（込）</t>
    <rPh sb="0" eb="2">
      <t>テイカ</t>
    </rPh>
    <rPh sb="3" eb="4">
      <t>コ</t>
    </rPh>
    <phoneticPr fontId="1"/>
  </si>
  <si>
    <t>器械の再生処理</t>
    <phoneticPr fontId="1"/>
  </si>
  <si>
    <t>歯科用器材の再生処理</t>
    <phoneticPr fontId="1"/>
  </si>
  <si>
    <t>発注数</t>
    <rPh sb="0" eb="2">
      <t>ハッチュウ</t>
    </rPh>
    <rPh sb="2" eb="3">
      <t>スウ</t>
    </rPh>
    <phoneticPr fontId="1"/>
  </si>
  <si>
    <t>書籍合計</t>
    <rPh sb="0" eb="2">
      <t>ショセキ</t>
    </rPh>
    <rPh sb="2" eb="4">
      <t>ゴウケイ</t>
    </rPh>
    <phoneticPr fontId="1"/>
  </si>
  <si>
    <t>書籍ご送付先住所</t>
    <rPh sb="0" eb="2">
      <t>ショセキ</t>
    </rPh>
    <rPh sb="3" eb="5">
      <t>ソウフ</t>
    </rPh>
    <rPh sb="5" eb="6">
      <t>サキ</t>
    </rPh>
    <rPh sb="6" eb="8">
      <t>ジュウショ</t>
    </rPh>
    <phoneticPr fontId="1"/>
  </si>
  <si>
    <t>②この用紙に必要事項記入後、メールまたはＦＡＸでご連絡ください。</t>
    <rPh sb="3" eb="5">
      <t>ヨウシ</t>
    </rPh>
    <rPh sb="6" eb="8">
      <t>ヒツヨウ</t>
    </rPh>
    <rPh sb="8" eb="10">
      <t>ジコウ</t>
    </rPh>
    <rPh sb="10" eb="12">
      <t>キニュウ</t>
    </rPh>
    <rPh sb="12" eb="13">
      <t>ゴ</t>
    </rPh>
    <rPh sb="25" eb="27">
      <t>レンラク</t>
    </rPh>
    <phoneticPr fontId="1"/>
  </si>
  <si>
    <t>ご連絡先（日中連絡がとれる）</t>
    <rPh sb="1" eb="3">
      <t>レンラク</t>
    </rPh>
    <rPh sb="3" eb="4">
      <t>サキ</t>
    </rPh>
    <rPh sb="5" eb="7">
      <t>ニッチュウ</t>
    </rPh>
    <rPh sb="7" eb="9">
      <t>レンラク</t>
    </rPh>
    <phoneticPr fontId="1"/>
  </si>
  <si>
    <t>ご発注数を入れてください↓</t>
    <rPh sb="1" eb="3">
      <t>ハッチュウ</t>
    </rPh>
    <rPh sb="3" eb="4">
      <t>スウ</t>
    </rPh>
    <rPh sb="5" eb="6">
      <t>イ</t>
    </rPh>
    <phoneticPr fontId="1"/>
  </si>
  <si>
    <t>（フリガナ）</t>
    <phoneticPr fontId="1"/>
  </si>
  <si>
    <t>メール：web@jsmi.gr.jp</t>
    <phoneticPr fontId="1"/>
  </si>
  <si>
    <t>＜ご発注内容＞</t>
    <rPh sb="2" eb="4">
      <t>ハッチュウ</t>
    </rPh>
    <rPh sb="4" eb="6">
      <t>ナイヨウ</t>
    </rPh>
    <phoneticPr fontId="1"/>
  </si>
  <si>
    <t>様</t>
    <rPh sb="0" eb="1">
      <t>サマ</t>
    </rPh>
    <phoneticPr fontId="1"/>
  </si>
  <si>
    <t>サマ</t>
    <phoneticPr fontId="1"/>
  </si>
  <si>
    <t>〒</t>
    <phoneticPr fontId="1"/>
  </si>
  <si>
    <t>カナ：</t>
    <phoneticPr fontId="1"/>
  </si>
  <si>
    <t>金額（込）</t>
    <rPh sb="0" eb="2">
      <t>キンガク</t>
    </rPh>
    <rPh sb="3" eb="4">
      <t>コ</t>
    </rPh>
    <phoneticPr fontId="1"/>
  </si>
  <si>
    <t>合計：お振込み金額　書籍代+送料</t>
    <rPh sb="0" eb="2">
      <t>ゴウケイ</t>
    </rPh>
    <rPh sb="4" eb="6">
      <t>フリコ</t>
    </rPh>
    <rPh sb="7" eb="9">
      <t>キンガク</t>
    </rPh>
    <rPh sb="10" eb="12">
      <t>ショセキ</t>
    </rPh>
    <rPh sb="12" eb="13">
      <t>ダイ</t>
    </rPh>
    <rPh sb="14" eb="16">
      <t>ソウリョウ</t>
    </rPh>
    <phoneticPr fontId="1"/>
  </si>
  <si>
    <t>書籍購入用紙</t>
    <rPh sb="0" eb="2">
      <t>ショセキ</t>
    </rPh>
    <rPh sb="2" eb="4">
      <t>コウニュウ</t>
    </rPh>
    <rPh sb="4" eb="6">
      <t>ヨウシ</t>
    </rPh>
    <phoneticPr fontId="1"/>
  </si>
  <si>
    <t>医療機器学</t>
    <rPh sb="0" eb="2">
      <t>イリョウ</t>
    </rPh>
    <rPh sb="2" eb="4">
      <t>キキ</t>
    </rPh>
    <rPh sb="4" eb="5">
      <t>ガク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</si>
  <si>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</si>
  <si>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</si>
  <si>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一般社団法人日本医療機器学会</t>
    <phoneticPr fontId="1"/>
  </si>
  <si>
    <t>ゆうちょ銀行　00190-3-63694</t>
    <phoneticPr fontId="1"/>
  </si>
  <si>
    <t>みずほ銀行　本郷支店　普通口座　1087454</t>
    <phoneticPr fontId="1"/>
  </si>
  <si>
    <t>病院サプライ</t>
    <rPh sb="0" eb="2">
      <t>ビョウイン</t>
    </rPh>
    <phoneticPr fontId="1"/>
  </si>
  <si>
    <t>Vol.</t>
    <phoneticPr fontId="1"/>
  </si>
  <si>
    <t>ゆうちょ銀行　00190-3-63694</t>
    <phoneticPr fontId="1"/>
  </si>
  <si>
    <t>みずほ銀行　本郷支店　普通口座　1087454</t>
    <phoneticPr fontId="1"/>
  </si>
  <si>
    <t>ご入金確認後、商品と領収書をご送付いたします。</t>
    <rPh sb="1" eb="3">
      <t>ニュウキン</t>
    </rPh>
    <rPh sb="3" eb="5">
      <t>カクニン</t>
    </rPh>
    <rPh sb="5" eb="6">
      <t>ゴ</t>
    </rPh>
    <rPh sb="7" eb="9">
      <t>ショウヒン</t>
    </rPh>
    <rPh sb="10" eb="13">
      <t>リョウシュウショ</t>
    </rPh>
    <rPh sb="15" eb="17">
      <t>ソウフ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</si>
  <si>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※</t>
    </r>
    <r>
      <rPr>
        <sz val="12"/>
        <color theme="1"/>
        <rFont val="ＭＳ Ｐゴシック"/>
        <family val="3"/>
        <charset val="128"/>
        <scheme val="minor"/>
      </rPr>
      <t xml:space="preserve">ご請求書名
</t>
    </r>
    <r>
      <rPr>
        <sz val="11"/>
        <color theme="1"/>
        <rFont val="ＭＳ Ｐゴシック"/>
        <family val="3"/>
        <charset val="128"/>
        <scheme val="minor"/>
      </rPr>
      <t>(但し書きは「書籍代」とします）</t>
    </r>
    <rPh sb="2" eb="5">
      <t>セイキュウショ</t>
    </rPh>
    <rPh sb="5" eb="6">
      <t>ナ</t>
    </rPh>
    <rPh sb="8" eb="9">
      <t>タダ</t>
    </rPh>
    <rPh sb="10" eb="11">
      <t>カ</t>
    </rPh>
    <rPh sb="14" eb="16">
      <t>ショセキ</t>
    </rPh>
    <rPh sb="16" eb="17">
      <t>ダイ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</si>
  <si>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※</t>
    </r>
    <r>
      <rPr>
        <sz val="12"/>
        <color theme="1"/>
        <rFont val="ＭＳ Ｐゴシック"/>
        <family val="3"/>
        <charset val="128"/>
        <scheme val="minor"/>
      </rPr>
      <t>ご請求書の発行</t>
    </r>
    <rPh sb="2" eb="4">
      <t>セイキュウ</t>
    </rPh>
    <rPh sb="4" eb="5">
      <t>ショ</t>
    </rPh>
    <rPh sb="6" eb="8">
      <t>ハッコウ</t>
    </rPh>
    <phoneticPr fontId="1"/>
  </si>
  <si>
    <t>　 PDFファイルを送付致します。その場合のお振込日は振込予定日としてのご記入で構いません。</t>
    <rPh sb="19" eb="21">
      <t>バアイ</t>
    </rPh>
    <rPh sb="23" eb="25">
      <t>フリコミ</t>
    </rPh>
    <rPh sb="25" eb="26">
      <t>ビ</t>
    </rPh>
    <rPh sb="27" eb="29">
      <t>フリコミ</t>
    </rPh>
    <rPh sb="29" eb="31">
      <t>ヨテイ</t>
    </rPh>
    <rPh sb="31" eb="32">
      <t>ビ</t>
    </rPh>
    <rPh sb="37" eb="39">
      <t>キニュウ</t>
    </rPh>
    <rPh sb="40" eb="41">
      <t>カマ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</si>
  <si>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※</t>
    </r>
    <r>
      <rPr>
        <sz val="12"/>
        <color theme="1"/>
        <rFont val="ＭＳ Ｐゴシック"/>
        <family val="3"/>
        <charset val="128"/>
        <scheme val="minor"/>
      </rPr>
      <t>ご請求書PDFファイル送付
メールアドレス</t>
    </r>
    <rPh sb="2" eb="5">
      <t>セイキュウショ</t>
    </rPh>
    <rPh sb="12" eb="14">
      <t>ソウフ</t>
    </rPh>
    <phoneticPr fontId="1"/>
  </si>
  <si>
    <t>-</t>
    <phoneticPr fontId="1"/>
  </si>
  <si>
    <t>不要</t>
    <rPh sb="0" eb="2">
      <t>フヨウ</t>
    </rPh>
    <phoneticPr fontId="1"/>
  </si>
  <si>
    <t>医療現場における滅菌保証のガイドライン2021</t>
    <phoneticPr fontId="1"/>
  </si>
  <si>
    <t>※ご請求書が必要な場合は下記用紙内にて「必要」にレ点をお願いします。メールにてご請求書の</t>
    <rPh sb="2" eb="5">
      <t>セイキュウショ</t>
    </rPh>
    <rPh sb="6" eb="8">
      <t>ヒツヨウ</t>
    </rPh>
    <rPh sb="9" eb="11">
      <t>バアイ</t>
    </rPh>
    <rPh sb="12" eb="14">
      <t>カキ</t>
    </rPh>
    <rPh sb="14" eb="16">
      <t>ヨウシ</t>
    </rPh>
    <rPh sb="16" eb="17">
      <t>ナイ</t>
    </rPh>
    <rPh sb="20" eb="22">
      <t>ヒツヨウ</t>
    </rPh>
    <rPh sb="25" eb="26">
      <t>テン</t>
    </rPh>
    <rPh sb="28" eb="29">
      <t>ネガ</t>
    </rPh>
    <rPh sb="40" eb="43">
      <t>セイキュウショ</t>
    </rPh>
    <phoneticPr fontId="1"/>
  </si>
  <si>
    <t>Vol.</t>
  </si>
  <si>
    <r>
      <t>送料</t>
    </r>
    <r>
      <rPr>
        <sz val="10"/>
        <color theme="1"/>
        <rFont val="ＭＳ Ｐゴシック"/>
        <family val="3"/>
        <charset val="128"/>
        <scheme val="minor"/>
      </rPr>
      <t>（1冊まではヤマトネコポス便220円  2冊以上は着払いとなります）</t>
    </r>
    <rPh sb="0" eb="2">
      <t>ソウリョウ</t>
    </rPh>
    <rPh sb="4" eb="5">
      <t>サツ</t>
    </rPh>
    <rPh sb="15" eb="16">
      <t>ビン</t>
    </rPh>
    <rPh sb="19" eb="20">
      <t>エン</t>
    </rPh>
    <rPh sb="23" eb="24">
      <t>サツ</t>
    </rPh>
    <rPh sb="24" eb="26">
      <t>イジョウ</t>
    </rPh>
    <rPh sb="27" eb="29">
      <t>チャクバラ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</si>
</sst>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0" fillId="0" borderId="40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2" xfId="0" applyFont="1" applyBorder="1" applyAlignment="1"/>
    <xf numFmtId="0" fontId="5" fillId="5" borderId="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49" fontId="5" fillId="0" borderId="4" xfId="0" applyNumberFormat="1" applyFont="1" applyBorder="1">
      <alignment vertical="center"/>
    </xf>
    <xf numFmtId="49" fontId="5" fillId="0" borderId="4" xfId="0" quotePrefix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13" fillId="5" borderId="4" xfId="0" applyFont="1" applyFill="1" applyBorder="1">
      <alignment vertical="center"/>
    </xf>
    <xf numFmtId="0" fontId="13" fillId="5" borderId="47" xfId="0" applyFont="1" applyFill="1" applyBorder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5" fontId="5" fillId="0" borderId="23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5" fontId="5" fillId="0" borderId="36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5" fontId="5" fillId="0" borderId="21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5" fontId="9" fillId="3" borderId="24" xfId="0" applyNumberFormat="1" applyFont="1" applyFill="1" applyBorder="1" applyAlignment="1">
      <alignment horizontal="right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5" fontId="5" fillId="0" borderId="22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5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5" fontId="5" fillId="0" borderId="39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5" fontId="14" fillId="0" borderId="23" xfId="0" applyNumberFormat="1" applyFont="1" applyBorder="1" applyAlignment="1">
      <alignment horizontal="right" vertical="center"/>
    </xf>
    <xf numFmtId="0" fontId="14" fillId="0" borderId="36" xfId="0" applyFont="1" applyBorder="1" applyAlignment="1">
      <alignment horizontal="center" vertical="center"/>
    </xf>
    <xf numFmtId="5" fontId="14" fillId="0" borderId="36" xfId="0" applyNumberFormat="1" applyFont="1" applyBorder="1" applyAlignment="1">
      <alignment horizontal="right" vertical="center"/>
    </xf>
    <xf numFmtId="0" fontId="14" fillId="0" borderId="3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29</xdr:row>
          <xdr:rowOff>400050</xdr:rowOff>
        </xdr:from>
        <xdr:to>
          <xdr:col>3</xdr:col>
          <xdr:colOff>38100</xdr:colOff>
          <xdr:row>31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30</xdr:row>
          <xdr:rowOff>200025</xdr:rowOff>
        </xdr:from>
        <xdr:to>
          <xdr:col>3</xdr:col>
          <xdr:colOff>38100</xdr:colOff>
          <xdr:row>32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32</xdr:row>
          <xdr:rowOff>209550</xdr:rowOff>
        </xdr:from>
        <xdr:to>
          <xdr:col>3</xdr:col>
          <xdr:colOff>38100</xdr:colOff>
          <xdr:row>34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32</xdr:row>
          <xdr:rowOff>161925</xdr:rowOff>
        </xdr:from>
        <xdr:to>
          <xdr:col>8</xdr:col>
          <xdr:colOff>38100</xdr:colOff>
          <xdr:row>34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4"/>
  <sheetViews>
    <sheetView showZeros="0" tabSelected="1" zoomScaleNormal="100" workbookViewId="0">
      <selection activeCell="P25" sqref="P25"/>
    </sheetView>
  </sheetViews>
  <sheetFormatPr defaultRowHeight="13.5" x14ac:dyDescent="0.15"/>
  <cols>
    <col min="1" max="1" width="5.25" customWidth="1"/>
    <col min="2" max="2" width="31.25" customWidth="1"/>
    <col min="3" max="13" width="5.625" customWidth="1"/>
  </cols>
  <sheetData>
    <row r="1" spans="2:15" ht="13.5" customHeight="1" x14ac:dyDescent="0.15">
      <c r="B1" s="79" t="s">
        <v>42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15" ht="13.5" customHeight="1" x14ac:dyDescent="0.15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2:15" ht="19.5" customHeight="1" x14ac:dyDescent="0.15">
      <c r="B3" s="9" t="s">
        <v>21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5" s="27" customFormat="1" ht="15" customHeight="1" x14ac:dyDescent="0.15">
      <c r="B4" s="81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2:15" s="27" customFormat="1" ht="15" customHeight="1" x14ac:dyDescent="0.15">
      <c r="B5" s="81" t="s">
        <v>61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2:15" s="27" customFormat="1" ht="15" customHeight="1" x14ac:dyDescent="0.15">
      <c r="B6" s="81" t="s">
        <v>56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2:15" s="27" customFormat="1" ht="15" customHeight="1" x14ac:dyDescent="0.15">
      <c r="B7" s="28"/>
      <c r="C7" s="28" t="s">
        <v>51</v>
      </c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5" s="27" customFormat="1" ht="15" customHeight="1" x14ac:dyDescent="0.15">
      <c r="B8" s="28"/>
      <c r="C8" s="28" t="s">
        <v>52</v>
      </c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5" s="27" customFormat="1" ht="15" customHeight="1" x14ac:dyDescent="0.15">
      <c r="B9" s="28" t="s">
        <v>30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2:15" s="27" customFormat="1" ht="15" customHeight="1" x14ac:dyDescent="0.15">
      <c r="B10" s="28"/>
      <c r="C10" s="28" t="s">
        <v>46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2:15" s="27" customFormat="1" ht="15" customHeight="1" x14ac:dyDescent="0.15">
      <c r="B11" s="28"/>
      <c r="C11" s="81" t="s">
        <v>34</v>
      </c>
      <c r="D11" s="81"/>
      <c r="E11" s="81"/>
      <c r="F11" s="81"/>
      <c r="H11" s="28"/>
      <c r="I11" s="28"/>
      <c r="J11" s="28"/>
      <c r="K11" s="28"/>
      <c r="L11" s="28"/>
      <c r="M11" s="28"/>
    </row>
    <row r="12" spans="2:15" s="27" customFormat="1" ht="15" customHeight="1" x14ac:dyDescent="0.15">
      <c r="B12" s="28"/>
      <c r="C12" s="28" t="s">
        <v>16</v>
      </c>
      <c r="D12" s="28"/>
      <c r="E12" s="28"/>
      <c r="F12" s="28"/>
      <c r="G12" s="28" t="s">
        <v>20</v>
      </c>
      <c r="H12" s="28"/>
      <c r="I12" s="28"/>
      <c r="J12" s="28"/>
      <c r="K12" s="28"/>
      <c r="L12" s="28"/>
      <c r="M12" s="28"/>
    </row>
    <row r="13" spans="2:15" s="27" customFormat="1" ht="18" customHeight="1" x14ac:dyDescent="0.15">
      <c r="B13" s="81" t="s">
        <v>53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2:15" ht="19.5" customHeight="1" thickBot="1" x14ac:dyDescent="0.2">
      <c r="B14" s="8" t="s">
        <v>35</v>
      </c>
      <c r="C14" s="12"/>
      <c r="D14" s="13"/>
      <c r="E14" s="13"/>
      <c r="F14" s="32"/>
      <c r="G14" s="32"/>
      <c r="H14" s="92" t="s">
        <v>32</v>
      </c>
      <c r="I14" s="92"/>
      <c r="J14" s="92"/>
      <c r="K14" s="92"/>
      <c r="L14" s="13"/>
      <c r="M14" s="14"/>
    </row>
    <row r="15" spans="2:15" ht="15" customHeight="1" x14ac:dyDescent="0.15">
      <c r="B15" s="64" t="s">
        <v>23</v>
      </c>
      <c r="C15" s="65"/>
      <c r="D15" s="65"/>
      <c r="E15" s="65"/>
      <c r="F15" s="65"/>
      <c r="G15" s="66"/>
      <c r="H15" s="77" t="s">
        <v>24</v>
      </c>
      <c r="I15" s="77"/>
      <c r="J15" s="77" t="s">
        <v>27</v>
      </c>
      <c r="K15" s="77"/>
      <c r="L15" s="77" t="s">
        <v>40</v>
      </c>
      <c r="M15" s="78"/>
      <c r="N15" s="13"/>
      <c r="O15" s="14"/>
    </row>
    <row r="16" spans="2:15" ht="20.100000000000001" customHeight="1" x14ac:dyDescent="0.15">
      <c r="B16" s="85" t="s">
        <v>49</v>
      </c>
      <c r="C16" s="86"/>
      <c r="D16" s="86"/>
      <c r="E16" s="26" t="s">
        <v>50</v>
      </c>
      <c r="F16" s="33"/>
      <c r="G16" s="29" t="s">
        <v>45</v>
      </c>
      <c r="H16" s="82">
        <v>1000</v>
      </c>
      <c r="I16" s="82"/>
      <c r="J16" s="93"/>
      <c r="K16" s="93"/>
      <c r="L16" s="54">
        <f t="shared" ref="L16" si="0">H16*J16</f>
        <v>0</v>
      </c>
      <c r="M16" s="55"/>
      <c r="N16" s="13"/>
      <c r="O16" s="14"/>
    </row>
    <row r="17" spans="2:15" ht="20.100000000000001" customHeight="1" x14ac:dyDescent="0.15">
      <c r="B17" s="61" t="s">
        <v>25</v>
      </c>
      <c r="C17" s="47"/>
      <c r="D17" s="47"/>
      <c r="E17" s="47"/>
      <c r="F17" s="47"/>
      <c r="G17" s="62"/>
      <c r="H17" s="52">
        <v>880</v>
      </c>
      <c r="I17" s="52"/>
      <c r="J17" s="83"/>
      <c r="K17" s="83"/>
      <c r="L17" s="52">
        <f t="shared" ref="L17" si="1">H17*J17</f>
        <v>0</v>
      </c>
      <c r="M17" s="53"/>
      <c r="N17" s="13"/>
      <c r="O17" s="14"/>
    </row>
    <row r="18" spans="2:15" ht="20.100000000000001" customHeight="1" x14ac:dyDescent="0.15">
      <c r="B18" s="61" t="s">
        <v>26</v>
      </c>
      <c r="C18" s="47"/>
      <c r="D18" s="47"/>
      <c r="E18" s="47"/>
      <c r="F18" s="47"/>
      <c r="G18" s="62"/>
      <c r="H18" s="52">
        <v>550</v>
      </c>
      <c r="I18" s="52"/>
      <c r="J18" s="83"/>
      <c r="K18" s="83"/>
      <c r="L18" s="52">
        <f t="shared" ref="L18" si="2">H18*J18</f>
        <v>0</v>
      </c>
      <c r="M18" s="53"/>
      <c r="N18" s="13"/>
      <c r="O18" s="14"/>
    </row>
    <row r="19" spans="2:15" ht="20.100000000000001" customHeight="1" x14ac:dyDescent="0.15">
      <c r="B19" s="119" t="s">
        <v>60</v>
      </c>
      <c r="C19" s="120"/>
      <c r="D19" s="120"/>
      <c r="E19" s="120"/>
      <c r="F19" s="120"/>
      <c r="G19" s="121"/>
      <c r="H19" s="122">
        <v>1100</v>
      </c>
      <c r="I19" s="122"/>
      <c r="J19" s="123"/>
      <c r="K19" s="123"/>
      <c r="L19" s="124">
        <f t="shared" ref="L19:L20" si="3">H19*J19</f>
        <v>0</v>
      </c>
      <c r="M19" s="125"/>
      <c r="N19" s="13"/>
      <c r="O19" s="14"/>
    </row>
    <row r="20" spans="2:15" ht="20.100000000000001" customHeight="1" x14ac:dyDescent="0.15">
      <c r="B20" s="42" t="s">
        <v>43</v>
      </c>
      <c r="C20" s="36" t="s">
        <v>62</v>
      </c>
      <c r="D20" s="45"/>
      <c r="E20" s="26" t="s">
        <v>44</v>
      </c>
      <c r="F20" s="33"/>
      <c r="G20" s="29" t="s">
        <v>45</v>
      </c>
      <c r="H20" s="52">
        <v>1700</v>
      </c>
      <c r="I20" s="52"/>
      <c r="J20" s="84"/>
      <c r="K20" s="84"/>
      <c r="L20" s="54">
        <f t="shared" si="3"/>
        <v>0</v>
      </c>
      <c r="M20" s="55"/>
      <c r="N20" s="13"/>
      <c r="O20" s="14"/>
    </row>
    <row r="21" spans="2:15" ht="20.100000000000001" customHeight="1" x14ac:dyDescent="0.15">
      <c r="B21" s="43" t="s">
        <v>43</v>
      </c>
      <c r="C21" s="44" t="s">
        <v>62</v>
      </c>
      <c r="D21" s="46"/>
      <c r="E21" s="30" t="s">
        <v>44</v>
      </c>
      <c r="F21" s="34"/>
      <c r="G21" s="31" t="s">
        <v>45</v>
      </c>
      <c r="H21" s="103">
        <v>1700</v>
      </c>
      <c r="I21" s="103"/>
      <c r="J21" s="84"/>
      <c r="K21" s="84"/>
      <c r="L21" s="54">
        <f>H21*J21</f>
        <v>0</v>
      </c>
      <c r="M21" s="55"/>
      <c r="N21" s="13"/>
      <c r="O21" s="14"/>
    </row>
    <row r="22" spans="2:15" ht="20.100000000000001" customHeight="1" x14ac:dyDescent="0.15">
      <c r="B22" s="94" t="s">
        <v>28</v>
      </c>
      <c r="C22" s="95"/>
      <c r="D22" s="95"/>
      <c r="E22" s="95"/>
      <c r="F22" s="95"/>
      <c r="G22" s="96"/>
      <c r="H22" s="59"/>
      <c r="I22" s="59"/>
      <c r="J22" s="63">
        <f>SUM(J16:J21)</f>
        <v>0</v>
      </c>
      <c r="K22" s="63"/>
      <c r="L22" s="56">
        <f>SUM(L16:M21)</f>
        <v>0</v>
      </c>
      <c r="M22" s="57"/>
      <c r="N22" s="13"/>
      <c r="O22" s="14"/>
    </row>
    <row r="23" spans="2:15" ht="20.100000000000001" customHeight="1" thickBot="1" x14ac:dyDescent="0.2">
      <c r="B23" s="49" t="s">
        <v>63</v>
      </c>
      <c r="C23" s="50"/>
      <c r="D23" s="50"/>
      <c r="E23" s="50"/>
      <c r="F23" s="50"/>
      <c r="G23" s="51"/>
      <c r="H23" s="60"/>
      <c r="I23" s="60"/>
      <c r="J23" s="58" t="str">
        <f>IF(J22=0,"",IF(J22&gt;=2,"0","\220"))</f>
        <v/>
      </c>
      <c r="K23" s="58"/>
      <c r="L23" s="87" t="str">
        <f>J23</f>
        <v/>
      </c>
      <c r="M23" s="88"/>
      <c r="N23" s="13"/>
      <c r="O23" s="14"/>
    </row>
    <row r="24" spans="2:15" ht="30" customHeight="1" thickBot="1" x14ac:dyDescent="0.2">
      <c r="B24" s="89" t="s">
        <v>41</v>
      </c>
      <c r="C24" s="90"/>
      <c r="D24" s="90"/>
      <c r="E24" s="90"/>
      <c r="F24" s="90"/>
      <c r="G24" s="91"/>
      <c r="H24" s="99"/>
      <c r="I24" s="100"/>
      <c r="J24" s="100"/>
      <c r="K24" s="100"/>
      <c r="L24" s="97" t="str">
        <f>IFERROR(L22+L23,"")</f>
        <v/>
      </c>
      <c r="M24" s="98"/>
      <c r="N24" s="13"/>
      <c r="O24" s="14"/>
    </row>
    <row r="25" spans="2:15" ht="20.100000000000001" customHeight="1" thickBot="1" x14ac:dyDescent="0.2">
      <c r="B25" s="8" t="s">
        <v>18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2:15" ht="27.75" customHeight="1" x14ac:dyDescent="0.15">
      <c r="B26" s="2" t="s">
        <v>0</v>
      </c>
      <c r="C26" s="101"/>
      <c r="D26" s="102"/>
      <c r="E26" s="102"/>
      <c r="F26" s="102"/>
      <c r="G26" s="22" t="s">
        <v>36</v>
      </c>
      <c r="H26" s="24" t="s">
        <v>39</v>
      </c>
      <c r="I26" s="102"/>
      <c r="J26" s="102"/>
      <c r="K26" s="102"/>
      <c r="L26" s="102"/>
      <c r="M26" s="23" t="s">
        <v>37</v>
      </c>
    </row>
    <row r="27" spans="2:15" ht="20.100000000000001" customHeight="1" thickBot="1" x14ac:dyDescent="0.2">
      <c r="B27" s="1" t="s">
        <v>22</v>
      </c>
      <c r="C27" s="11" t="s">
        <v>2</v>
      </c>
      <c r="D27" s="80"/>
      <c r="E27" s="80"/>
      <c r="F27" s="10" t="s">
        <v>3</v>
      </c>
      <c r="G27" s="80"/>
      <c r="H27" s="80"/>
      <c r="I27" s="10" t="s">
        <v>4</v>
      </c>
      <c r="J27" s="80"/>
      <c r="K27" s="80"/>
      <c r="L27" s="10" t="s">
        <v>5</v>
      </c>
      <c r="M27" s="3"/>
    </row>
    <row r="28" spans="2:15" ht="20.100000000000001" customHeight="1" thickBot="1" x14ac:dyDescent="0.2">
      <c r="B28" s="8" t="s">
        <v>17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2:15" ht="16.5" customHeight="1" x14ac:dyDescent="0.15">
      <c r="B29" s="18" t="s">
        <v>33</v>
      </c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5"/>
    </row>
    <row r="30" spans="2:15" s="15" customFormat="1" ht="30" customHeight="1" x14ac:dyDescent="0.15">
      <c r="B30" s="19" t="s">
        <v>7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2:15" s="15" customFormat="1" ht="20.100000000000001" customHeight="1" x14ac:dyDescent="0.15">
      <c r="B31" s="71" t="s">
        <v>6</v>
      </c>
      <c r="C31" s="16"/>
      <c r="D31" s="47" t="s">
        <v>47</v>
      </c>
      <c r="E31" s="47"/>
      <c r="F31" s="47"/>
      <c r="G31" s="47"/>
      <c r="H31" s="47"/>
      <c r="I31" s="47"/>
      <c r="J31" s="47"/>
      <c r="K31" s="47"/>
      <c r="L31" s="47"/>
      <c r="M31" s="48"/>
    </row>
    <row r="32" spans="2:15" s="15" customFormat="1" ht="20.100000000000001" customHeight="1" x14ac:dyDescent="0.15">
      <c r="B32" s="72"/>
      <c r="C32" s="16"/>
      <c r="D32" s="47" t="s">
        <v>48</v>
      </c>
      <c r="E32" s="47"/>
      <c r="F32" s="47"/>
      <c r="G32" s="47"/>
      <c r="H32" s="47"/>
      <c r="I32" s="47"/>
      <c r="J32" s="47"/>
      <c r="K32" s="47"/>
      <c r="L32" s="47"/>
      <c r="M32" s="48"/>
    </row>
    <row r="33" spans="2:13" s="15" customFormat="1" ht="20.100000000000001" customHeight="1" x14ac:dyDescent="0.15">
      <c r="B33" s="20" t="s">
        <v>8</v>
      </c>
      <c r="C33" s="105"/>
      <c r="D33" s="105"/>
      <c r="E33" s="105"/>
      <c r="F33" s="16" t="s">
        <v>9</v>
      </c>
      <c r="G33" s="105"/>
      <c r="H33" s="105"/>
      <c r="I33" s="16" t="s">
        <v>10</v>
      </c>
      <c r="J33" s="105"/>
      <c r="K33" s="105"/>
      <c r="L33" s="16" t="s">
        <v>11</v>
      </c>
      <c r="M33" s="17"/>
    </row>
    <row r="34" spans="2:13" s="15" customFormat="1" ht="20.100000000000001" customHeight="1" x14ac:dyDescent="0.15">
      <c r="B34" s="20" t="s">
        <v>55</v>
      </c>
      <c r="C34" s="16"/>
      <c r="D34" s="47" t="s">
        <v>12</v>
      </c>
      <c r="E34" s="47"/>
      <c r="F34" s="47"/>
      <c r="G34" s="47"/>
      <c r="H34" s="16"/>
      <c r="I34" s="47" t="s">
        <v>59</v>
      </c>
      <c r="J34" s="47"/>
      <c r="K34" s="47"/>
      <c r="L34" s="47"/>
      <c r="M34" s="17"/>
    </row>
    <row r="35" spans="2:13" s="15" customFormat="1" ht="30" customHeight="1" x14ac:dyDescent="0.15">
      <c r="B35" s="35" t="s">
        <v>54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</row>
    <row r="36" spans="2:13" s="15" customFormat="1" ht="30" customHeight="1" x14ac:dyDescent="0.15">
      <c r="B36" s="35" t="s">
        <v>57</v>
      </c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6"/>
    </row>
    <row r="37" spans="2:13" s="15" customFormat="1" ht="15" customHeight="1" x14ac:dyDescent="0.15">
      <c r="B37" s="71" t="s">
        <v>29</v>
      </c>
      <c r="C37" s="38" t="s">
        <v>38</v>
      </c>
      <c r="D37" s="39"/>
      <c r="E37" s="41" t="s">
        <v>58</v>
      </c>
      <c r="F37" s="40"/>
      <c r="G37" s="39"/>
      <c r="H37" s="39"/>
      <c r="I37" s="36"/>
      <c r="J37" s="36"/>
      <c r="K37" s="36"/>
      <c r="L37" s="36"/>
      <c r="M37" s="37"/>
    </row>
    <row r="38" spans="2:13" s="15" customFormat="1" ht="15" customHeight="1" x14ac:dyDescent="0.15">
      <c r="B38" s="7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8"/>
    </row>
    <row r="39" spans="2:13" s="15" customFormat="1" ht="15" customHeight="1" x14ac:dyDescent="0.15"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0"/>
    </row>
    <row r="40" spans="2:13" s="15" customFormat="1" ht="20.100000000000001" customHeight="1" x14ac:dyDescent="0.15">
      <c r="B40" s="20" t="s">
        <v>31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8"/>
    </row>
    <row r="41" spans="2:13" s="15" customFormat="1" ht="20.100000000000001" customHeight="1" thickBot="1" x14ac:dyDescent="0.2">
      <c r="B41" s="21" t="s">
        <v>1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4"/>
    </row>
    <row r="42" spans="2:13" ht="17.25" x14ac:dyDescent="0.15">
      <c r="B42" s="4" t="s">
        <v>13</v>
      </c>
    </row>
    <row r="43" spans="2:13" ht="20.25" customHeight="1" x14ac:dyDescent="0.15">
      <c r="B43" s="25" t="s">
        <v>14</v>
      </c>
      <c r="C43" s="107"/>
      <c r="D43" s="108"/>
      <c r="E43" s="108"/>
      <c r="F43" s="108"/>
      <c r="G43" s="108"/>
      <c r="H43" s="108"/>
      <c r="I43" s="108"/>
      <c r="J43" s="108"/>
      <c r="K43" s="108"/>
      <c r="L43" s="108"/>
      <c r="M43" s="109"/>
    </row>
    <row r="44" spans="2:13" ht="20.25" customHeight="1" x14ac:dyDescent="0.15">
      <c r="B44" s="5" t="s">
        <v>15</v>
      </c>
      <c r="C44" s="110"/>
      <c r="D44" s="111"/>
      <c r="E44" s="111"/>
      <c r="F44" s="111"/>
      <c r="G44" s="111"/>
      <c r="H44" s="111"/>
      <c r="I44" s="111"/>
      <c r="J44" s="111"/>
      <c r="K44" s="111"/>
      <c r="L44" s="111"/>
      <c r="M44" s="112"/>
    </row>
  </sheetData>
  <mergeCells count="68">
    <mergeCell ref="C36:M36"/>
    <mergeCell ref="C43:M43"/>
    <mergeCell ref="C44:M44"/>
    <mergeCell ref="C41:M41"/>
    <mergeCell ref="C30:M30"/>
    <mergeCell ref="D31:M31"/>
    <mergeCell ref="D32:M32"/>
    <mergeCell ref="C33:E33"/>
    <mergeCell ref="G33:H33"/>
    <mergeCell ref="J33:K33"/>
    <mergeCell ref="C40:M40"/>
    <mergeCell ref="D34:G34"/>
    <mergeCell ref="I34:L34"/>
    <mergeCell ref="I26:L26"/>
    <mergeCell ref="H21:I21"/>
    <mergeCell ref="J21:K21"/>
    <mergeCell ref="L21:M21"/>
    <mergeCell ref="B5:M5"/>
    <mergeCell ref="B6:M6"/>
    <mergeCell ref="C11:F11"/>
    <mergeCell ref="B1:M2"/>
    <mergeCell ref="D27:E27"/>
    <mergeCell ref="G27:H27"/>
    <mergeCell ref="J27:K27"/>
    <mergeCell ref="B4:M4"/>
    <mergeCell ref="B13:M13"/>
    <mergeCell ref="H16:I16"/>
    <mergeCell ref="J18:K18"/>
    <mergeCell ref="J19:K19"/>
    <mergeCell ref="B16:D16"/>
    <mergeCell ref="L23:M23"/>
    <mergeCell ref="B24:G24"/>
    <mergeCell ref="H14:K14"/>
    <mergeCell ref="J17:K17"/>
    <mergeCell ref="J16:K16"/>
    <mergeCell ref="B19:G19"/>
    <mergeCell ref="B17:G17"/>
    <mergeCell ref="B18:G18"/>
    <mergeCell ref="J22:K22"/>
    <mergeCell ref="B15:G15"/>
    <mergeCell ref="C38:M39"/>
    <mergeCell ref="B31:B32"/>
    <mergeCell ref="C29:M29"/>
    <mergeCell ref="B37:B39"/>
    <mergeCell ref="H19:I19"/>
    <mergeCell ref="H15:I15"/>
    <mergeCell ref="H17:I17"/>
    <mergeCell ref="H18:I18"/>
    <mergeCell ref="J15:K15"/>
    <mergeCell ref="L15:M15"/>
    <mergeCell ref="L16:M16"/>
    <mergeCell ref="L17:M17"/>
    <mergeCell ref="C35:M35"/>
    <mergeCell ref="B23:G23"/>
    <mergeCell ref="L18:M18"/>
    <mergeCell ref="L19:M19"/>
    <mergeCell ref="L22:M22"/>
    <mergeCell ref="J23:K23"/>
    <mergeCell ref="H22:I22"/>
    <mergeCell ref="H23:I23"/>
    <mergeCell ref="H20:I20"/>
    <mergeCell ref="J20:K20"/>
    <mergeCell ref="L20:M20"/>
    <mergeCell ref="B22:G22"/>
    <mergeCell ref="L24:M24"/>
    <mergeCell ref="H24:I24"/>
    <mergeCell ref="J24:K24"/>
    <mergeCell ref="C26:F26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29</xdr:row>
                    <xdr:rowOff>400050</xdr:rowOff>
                  </from>
                  <to>
                    <xdr:col>3</xdr:col>
                    <xdr:colOff>38100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30</xdr:row>
                    <xdr:rowOff>200025</xdr:rowOff>
                  </from>
                  <to>
                    <xdr:col>3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32</xdr:row>
                    <xdr:rowOff>209550</xdr:rowOff>
                  </from>
                  <to>
                    <xdr:col>3</xdr:col>
                    <xdr:colOff>38100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95250</xdr:colOff>
                    <xdr:row>32</xdr:row>
                    <xdr:rowOff>161925</xdr:rowOff>
                  </from>
                  <to>
                    <xdr:col>8</xdr:col>
                    <xdr:colOff>38100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書籍購入</vt:lpstr>
      <vt:lpstr>書籍購入!Print_Area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kawashimami</dc:creator>
  <cp:lastModifiedBy>大石 綾子</cp:lastModifiedBy>
  <cp:lastPrinted>2024-01-30T03:08:57Z</cp:lastPrinted>
  <dcterms:created xsi:type="dcterms:W3CDTF">2018-03-30T01:36:10Z</dcterms:created>
  <dcterms:modified xsi:type="dcterms:W3CDTF">2024-09-30T02:56:05Z</dcterms:modified>
</cp:coreProperties>
</file>