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ishi\Desktop\"/>
    </mc:Choice>
  </mc:AlternateContent>
  <xr:revisionPtr revIDLastSave="0" documentId="8_{5D482AD4-3C2A-4B33-A8AA-E51017127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書籍購入" sheetId="1" r:id="rId1"/>
  </sheets>
  <definedNames>
    <definedName name="_xlnm.Print_Area" localSheetId="0">書籍購入!$B$1:$M$42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L21" i="1"/>
  <c r="L20" i="1"/>
  <c r="L19" i="1"/>
  <c r="L17" i="1"/>
  <c r="L18" i="1"/>
  <c r="L22" i="1"/>
</calcChain>
</file>

<file path=xl/sharedStrings.xml><?xml version="1.0" encoding="utf-8"?>
<sst xmlns="http://schemas.openxmlformats.org/spreadsheetml/2006/main" count="65" uniqueCount="61">
  <si>
    <t>お名前</t>
    <rPh sb="1" eb="3">
      <t>ナマエ</t>
    </rPh>
    <phoneticPr fontId="1"/>
  </si>
  <si>
    <t>その他ご連絡事項</t>
    <rPh sb="2" eb="3">
      <t>タ</t>
    </rPh>
    <rPh sb="4" eb="6">
      <t>レンラク</t>
    </rPh>
    <rPh sb="6" eb="8">
      <t>ジコウ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</si>
  <si>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</si>
  <si>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</si>
  <si>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</si>
  <si>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</si>
  <si>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お振込み頂いた口座</t>
    <rPh sb="1" eb="3">
      <t>フリコ</t>
    </rPh>
    <rPh sb="4" eb="5">
      <t>イタダ</t>
    </rPh>
    <rPh sb="7" eb="9">
      <t>コウザ</t>
    </rPh>
    <phoneticPr fontId="1"/>
  </si>
  <si>
    <t>お振込み頂いた方のお名前</t>
    <rPh sb="1" eb="3">
      <t>フリコ</t>
    </rPh>
    <rPh sb="7" eb="8">
      <t>カタ</t>
    </rPh>
    <rPh sb="10" eb="12">
      <t>ナマエ</t>
    </rPh>
    <phoneticPr fontId="1"/>
  </si>
  <si>
    <t>お振込み日</t>
    <rPh sb="1" eb="3">
      <t>フリコ</t>
    </rPh>
    <rPh sb="4" eb="5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</si>
  <si>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</si>
  <si>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</si>
  <si>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</si>
  <si>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必要</t>
    <rPh sb="0" eb="2">
      <t>ヒツヨウ</t>
    </rPh>
    <phoneticPr fontId="1"/>
  </si>
  <si>
    <t>以下事務局側使用</t>
    <rPh sb="0" eb="2">
      <t>イカ</t>
    </rPh>
    <rPh sb="2" eb="5">
      <t>ジムキョク</t>
    </rPh>
    <rPh sb="5" eb="6">
      <t>ガワ</t>
    </rPh>
    <rPh sb="6" eb="8">
      <t>シヨウ</t>
    </rPh>
    <phoneticPr fontId="1"/>
  </si>
  <si>
    <t>入金日</t>
    <rPh sb="0" eb="2">
      <t>ニュウキン</t>
    </rPh>
    <rPh sb="2" eb="3">
      <t>ヒ</t>
    </rPh>
    <phoneticPr fontId="1"/>
  </si>
  <si>
    <t>発送日</t>
    <rPh sb="0" eb="2">
      <t>ハッソウ</t>
    </rPh>
    <rPh sb="2" eb="3">
      <t>ヒ</t>
    </rPh>
    <phoneticPr fontId="1"/>
  </si>
  <si>
    <t>電話 03－3813－1062　</t>
  </si>
  <si>
    <t>＜ご入金と送付先詳細＞</t>
    <rPh sb="2" eb="4">
      <t>ニュウキン</t>
    </rPh>
    <rPh sb="5" eb="7">
      <t>ソウフ</t>
    </rPh>
    <rPh sb="7" eb="8">
      <t>サキ</t>
    </rPh>
    <rPh sb="8" eb="10">
      <t>ショウサイ</t>
    </rPh>
    <phoneticPr fontId="1"/>
  </si>
  <si>
    <t>＜ご依頼者＞</t>
    <rPh sb="2" eb="5">
      <t>イライシャ</t>
    </rPh>
    <phoneticPr fontId="1"/>
  </si>
  <si>
    <t>①書籍代金＋送料の合計金額を以下のどちらかの口座にお振込みください。</t>
    <rPh sb="1" eb="3">
      <t>ショセキ</t>
    </rPh>
    <rPh sb="3" eb="5">
      <t>ダイキン</t>
    </rPh>
    <rPh sb="6" eb="8">
      <t>ソウリョウ</t>
    </rPh>
    <rPh sb="9" eb="11">
      <t>ゴウケイ</t>
    </rPh>
    <rPh sb="11" eb="13">
      <t>キンガク</t>
    </rPh>
    <rPh sb="14" eb="16">
      <t>イカ</t>
    </rPh>
    <rPh sb="22" eb="24">
      <t>コウザ</t>
    </rPh>
    <rPh sb="26" eb="28">
      <t>フリコ</t>
    </rPh>
    <phoneticPr fontId="1"/>
  </si>
  <si>
    <t>ＦＡＸ　03-3814-3837</t>
    <phoneticPr fontId="1"/>
  </si>
  <si>
    <t>＜ご購入までの流れ＞</t>
    <rPh sb="2" eb="4">
      <t>コウニュウ</t>
    </rPh>
    <rPh sb="7" eb="8">
      <t>ナガ</t>
    </rPh>
    <phoneticPr fontId="1"/>
  </si>
  <si>
    <t>ご依頼日</t>
    <rPh sb="1" eb="3">
      <t>イライ</t>
    </rPh>
    <rPh sb="3" eb="4">
      <t>ヒ</t>
    </rPh>
    <phoneticPr fontId="1"/>
  </si>
  <si>
    <t>書籍名</t>
    <rPh sb="0" eb="2">
      <t>ショセキ</t>
    </rPh>
    <rPh sb="2" eb="3">
      <t>ナ</t>
    </rPh>
    <phoneticPr fontId="1"/>
  </si>
  <si>
    <t>定価（込）</t>
    <rPh sb="0" eb="2">
      <t>テイカ</t>
    </rPh>
    <rPh sb="3" eb="4">
      <t>コ</t>
    </rPh>
    <phoneticPr fontId="1"/>
  </si>
  <si>
    <t>器械の再生処理</t>
    <phoneticPr fontId="1"/>
  </si>
  <si>
    <t>歯科用器材の再生処理</t>
    <phoneticPr fontId="1"/>
  </si>
  <si>
    <t>発注数</t>
    <rPh sb="0" eb="2">
      <t>ハッチュウ</t>
    </rPh>
    <rPh sb="2" eb="3">
      <t>スウ</t>
    </rPh>
    <phoneticPr fontId="1"/>
  </si>
  <si>
    <t>書籍合計</t>
    <rPh sb="0" eb="2">
      <t>ショセキ</t>
    </rPh>
    <rPh sb="2" eb="4">
      <t>ゴウケイ</t>
    </rPh>
    <phoneticPr fontId="1"/>
  </si>
  <si>
    <t>書籍ご送付先住所</t>
    <rPh sb="0" eb="2">
      <t>ショセキ</t>
    </rPh>
    <rPh sb="3" eb="5">
      <t>ソウフ</t>
    </rPh>
    <rPh sb="5" eb="6">
      <t>サキ</t>
    </rPh>
    <rPh sb="6" eb="8">
      <t>ジュウショ</t>
    </rPh>
    <phoneticPr fontId="1"/>
  </si>
  <si>
    <t>②この用紙に必要事項記入後、メールまたはＦＡＸでご連絡ください。</t>
    <rPh sb="3" eb="5">
      <t>ヨウシ</t>
    </rPh>
    <rPh sb="6" eb="8">
      <t>ヒツヨウ</t>
    </rPh>
    <rPh sb="8" eb="10">
      <t>ジコウ</t>
    </rPh>
    <rPh sb="10" eb="12">
      <t>キニュウ</t>
    </rPh>
    <rPh sb="12" eb="13">
      <t>ゴ</t>
    </rPh>
    <rPh sb="25" eb="27">
      <t>レンラク</t>
    </rPh>
    <phoneticPr fontId="1"/>
  </si>
  <si>
    <t>ご連絡先（日中連絡がとれる）</t>
    <rPh sb="1" eb="3">
      <t>レンラク</t>
    </rPh>
    <rPh sb="3" eb="4">
      <t>サキ</t>
    </rPh>
    <rPh sb="5" eb="7">
      <t>ニッチュウ</t>
    </rPh>
    <rPh sb="7" eb="9">
      <t>レンラク</t>
    </rPh>
    <phoneticPr fontId="1"/>
  </si>
  <si>
    <t>ご発注数を入れてください↓</t>
    <rPh sb="1" eb="3">
      <t>ハッチュウ</t>
    </rPh>
    <rPh sb="3" eb="4">
      <t>スウ</t>
    </rPh>
    <rPh sb="5" eb="6">
      <t>イ</t>
    </rPh>
    <phoneticPr fontId="1"/>
  </si>
  <si>
    <t>（フリガナ）</t>
    <phoneticPr fontId="1"/>
  </si>
  <si>
    <t>メール：web@jsmi.gr.jp</t>
    <phoneticPr fontId="1"/>
  </si>
  <si>
    <t>＜ご発注内容＞</t>
    <rPh sb="2" eb="4">
      <t>ハッチュウ</t>
    </rPh>
    <rPh sb="4" eb="6">
      <t>ナイヨウ</t>
    </rPh>
    <phoneticPr fontId="1"/>
  </si>
  <si>
    <t>様</t>
    <rPh sb="0" eb="1">
      <t>サマ</t>
    </rPh>
    <phoneticPr fontId="1"/>
  </si>
  <si>
    <t>サマ</t>
    <phoneticPr fontId="1"/>
  </si>
  <si>
    <t>〒</t>
    <phoneticPr fontId="1"/>
  </si>
  <si>
    <t>カナ：</t>
    <phoneticPr fontId="1"/>
  </si>
  <si>
    <t>金額（込）</t>
    <rPh sb="0" eb="2">
      <t>キンガク</t>
    </rPh>
    <rPh sb="3" eb="4">
      <t>コ</t>
    </rPh>
    <phoneticPr fontId="1"/>
  </si>
  <si>
    <t>合計：お振込み金額　書籍代+送料</t>
    <rPh sb="0" eb="2">
      <t>ゴウケイ</t>
    </rPh>
    <rPh sb="4" eb="6">
      <t>フリコ</t>
    </rPh>
    <rPh sb="7" eb="9">
      <t>キンガク</t>
    </rPh>
    <rPh sb="10" eb="12">
      <t>ショセキ</t>
    </rPh>
    <rPh sb="12" eb="13">
      <t>ダイ</t>
    </rPh>
    <rPh sb="14" eb="16">
      <t>ソウリョウ</t>
    </rPh>
    <phoneticPr fontId="1"/>
  </si>
  <si>
    <t>書籍購入用紙</t>
    <rPh sb="0" eb="2">
      <t>ショセキ</t>
    </rPh>
    <rPh sb="2" eb="4">
      <t>コウニュウ</t>
    </rPh>
    <rPh sb="4" eb="6">
      <t>ヨウシ</t>
    </rPh>
    <phoneticPr fontId="1"/>
  </si>
  <si>
    <t>医療機器学</t>
    <rPh sb="0" eb="2">
      <t>イリョウ</t>
    </rPh>
    <rPh sb="2" eb="4">
      <t>キキ</t>
    </rPh>
    <rPh sb="4" eb="5">
      <t>ガク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</si>
  <si>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</si>
  <si>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</si>
  <si>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一般社団法人日本医療機器学会</t>
    <phoneticPr fontId="1"/>
  </si>
  <si>
    <t>ゆうちょ銀行　00190-3-63694</t>
    <phoneticPr fontId="1"/>
  </si>
  <si>
    <t>みずほ銀行　本郷支店　普通口座　1087454</t>
    <phoneticPr fontId="1"/>
  </si>
  <si>
    <t>ゆうちょ銀行　00190-3-63694</t>
    <phoneticPr fontId="1"/>
  </si>
  <si>
    <t>みずほ銀行　本郷支店　普通口座　1087454</t>
    <phoneticPr fontId="1"/>
  </si>
  <si>
    <t>ご入金確認後、商品と領収書をご送付いたします。</t>
    <rPh sb="1" eb="3">
      <t>ニュウキン</t>
    </rPh>
    <rPh sb="3" eb="5">
      <t>カクニン</t>
    </rPh>
    <rPh sb="5" eb="6">
      <t>ゴ</t>
    </rPh>
    <rPh sb="7" eb="9">
      <t>ショウヒン</t>
    </rPh>
    <rPh sb="10" eb="13">
      <t>リョウシュウショ</t>
    </rPh>
    <rPh sb="15" eb="17">
      <t>ソウフ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</si>
  <si>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 xml:space="preserve">ご請求書名
</t>
    </r>
    <r>
      <rPr>
        <sz val="11"/>
        <color theme="1"/>
        <rFont val="ＭＳ Ｐゴシック"/>
        <family val="3"/>
        <charset val="128"/>
        <scheme val="minor"/>
      </rPr>
      <t>(但し書きは「書籍代」とします）</t>
    </r>
    <rPh sb="2" eb="5">
      <t>セイキュウショ</t>
    </rPh>
    <rPh sb="5" eb="6">
      <t>ナ</t>
    </rPh>
    <rPh sb="8" eb="9">
      <t>タダ</t>
    </rPh>
    <rPh sb="10" eb="11">
      <t>カ</t>
    </rPh>
    <rPh sb="14" eb="16">
      <t>ショセキ</t>
    </rPh>
    <rPh sb="16" eb="17">
      <t>ダイ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</si>
  <si>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>ご請求書の発行</t>
    </r>
    <rPh sb="2" eb="4">
      <t>セイキュウ</t>
    </rPh>
    <rPh sb="4" eb="5">
      <t>ショ</t>
    </rPh>
    <rPh sb="6" eb="8">
      <t>ハッコウ</t>
    </rPh>
    <phoneticPr fontId="1"/>
  </si>
  <si>
    <t>　 PDFファイルを送付致します。その場合のお振込日は振込予定日としてのご記入で構いません。</t>
    <rPh sb="19" eb="21">
      <t>バアイ</t>
    </rPh>
    <rPh sb="23" eb="25">
      <t>フリコミ</t>
    </rPh>
    <rPh sb="25" eb="26">
      <t>ビ</t>
    </rPh>
    <rPh sb="27" eb="29">
      <t>フリコミ</t>
    </rPh>
    <rPh sb="29" eb="31">
      <t>ヨテイ</t>
    </rPh>
    <rPh sb="31" eb="32">
      <t>ビ</t>
    </rPh>
    <rPh sb="37" eb="39">
      <t>キニュウ</t>
    </rPh>
    <rPh sb="40" eb="41">
      <t>カマ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</si>
  <si>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>ご請求書PDFファイル送付
メールアドレス</t>
    </r>
    <rPh sb="2" eb="5">
      <t>セイキュウショ</t>
    </rPh>
    <rPh sb="12" eb="14">
      <t>ソウフ</t>
    </rPh>
    <phoneticPr fontId="1"/>
  </si>
  <si>
    <t>-</t>
    <phoneticPr fontId="1"/>
  </si>
  <si>
    <t>不要</t>
    <rPh sb="0" eb="2">
      <t>フヨウ</t>
    </rPh>
    <phoneticPr fontId="1"/>
  </si>
  <si>
    <t>※ご請求書が必要な場合は下記用紙内にて「必要」にレ点をお願いします。メールにてご請求書の</t>
    <rPh sb="2" eb="5">
      <t>セイキュウショ</t>
    </rPh>
    <rPh sb="6" eb="8">
      <t>ヒツヨウ</t>
    </rPh>
    <rPh sb="9" eb="11">
      <t>バアイ</t>
    </rPh>
    <rPh sb="12" eb="14">
      <t>カキ</t>
    </rPh>
    <rPh sb="14" eb="16">
      <t>ヨウシ</t>
    </rPh>
    <rPh sb="16" eb="17">
      <t>ナイ</t>
    </rPh>
    <rPh sb="20" eb="22">
      <t>ヒツヨウ</t>
    </rPh>
    <rPh sb="25" eb="26">
      <t>テン</t>
    </rPh>
    <rPh sb="28" eb="29">
      <t>ネガ</t>
    </rPh>
    <rPh sb="40" eb="43">
      <t>セイキュウショ</t>
    </rPh>
    <phoneticPr fontId="1"/>
  </si>
  <si>
    <t>Vol.</t>
  </si>
  <si>
    <r>
      <t>送料</t>
    </r>
    <r>
      <rPr>
        <sz val="10"/>
        <color theme="1"/>
        <rFont val="ＭＳ Ｐゴシック"/>
        <family val="3"/>
        <charset val="128"/>
        <scheme val="minor"/>
      </rPr>
      <t>（1冊まではヤマトネコポス便220円  2冊以上は着払いとなります）</t>
    </r>
    <rPh sb="0" eb="2">
      <t>ソウリョウ</t>
    </rPh>
    <rPh sb="4" eb="5">
      <t>サツ</t>
    </rPh>
    <rPh sb="15" eb="16">
      <t>ビン</t>
    </rPh>
    <rPh sb="19" eb="20">
      <t>エン</t>
    </rPh>
    <rPh sb="23" eb="24">
      <t>サツ</t>
    </rPh>
    <rPh sb="24" eb="26">
      <t>イジョウ</t>
    </rPh>
    <rPh sb="27" eb="29">
      <t>チャクバラ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</si>
</sst>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0" tint="-0.49998474074526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0" fillId="0" borderId="3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2" xfId="0" applyFont="1" applyBorder="1" applyAlignment="1"/>
    <xf numFmtId="0" fontId="5" fillId="5" borderId="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49" fontId="5" fillId="0" borderId="4" xfId="0" applyNumberFormat="1" applyFont="1" applyBorder="1">
      <alignment vertical="center"/>
    </xf>
    <xf numFmtId="49" fontId="5" fillId="0" borderId="4" xfId="0" quotePrefix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13" fillId="5" borderId="4" xfId="0" applyFont="1" applyFill="1" applyBorder="1">
      <alignment vertical="center"/>
    </xf>
    <xf numFmtId="0" fontId="13" fillId="5" borderId="45" xfId="0" applyFont="1" applyFill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5" fontId="5" fillId="0" borderId="35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5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7" fillId="4" borderId="31" xfId="0" applyFont="1" applyFill="1" applyBorder="1" applyAlignment="1">
      <alignment horizontal="center" vertical="center"/>
    </xf>
    <xf numFmtId="5" fontId="5" fillId="0" borderId="22" xfId="0" applyNumberFormat="1" applyFont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5" fontId="5" fillId="0" borderId="21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5" fontId="5" fillId="0" borderId="38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5" fontId="9" fillId="3" borderId="23" xfId="0" applyNumberFormat="1" applyFont="1" applyFill="1" applyBorder="1" applyAlignment="1">
      <alignment horizontal="right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400050</xdr:rowOff>
        </xdr:from>
        <xdr:to>
          <xdr:col>3</xdr:col>
          <xdr:colOff>38100</xdr:colOff>
          <xdr:row>29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200025</xdr:rowOff>
        </xdr:from>
        <xdr:to>
          <xdr:col>3</xdr:col>
          <xdr:colOff>38100</xdr:colOff>
          <xdr:row>30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30</xdr:row>
          <xdr:rowOff>209550</xdr:rowOff>
        </xdr:from>
        <xdr:to>
          <xdr:col>3</xdr:col>
          <xdr:colOff>38100</xdr:colOff>
          <xdr:row>32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30</xdr:row>
          <xdr:rowOff>161925</xdr:rowOff>
        </xdr:from>
        <xdr:to>
          <xdr:col>8</xdr:col>
          <xdr:colOff>38100</xdr:colOff>
          <xdr:row>32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2"/>
  <sheetViews>
    <sheetView showZeros="0" tabSelected="1" zoomScaleNormal="100" workbookViewId="0">
      <selection activeCell="T18" sqref="T18"/>
    </sheetView>
  </sheetViews>
  <sheetFormatPr defaultRowHeight="13.5" x14ac:dyDescent="0.15"/>
  <cols>
    <col min="1" max="1" width="5.25" customWidth="1"/>
    <col min="2" max="2" width="31.25" customWidth="1"/>
    <col min="3" max="13" width="5.625" customWidth="1"/>
  </cols>
  <sheetData>
    <row r="1" spans="2:15" ht="13.5" customHeight="1" x14ac:dyDescent="0.15">
      <c r="B1" s="75" t="s">
        <v>42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5" ht="13.5" customHeight="1" x14ac:dyDescent="0.1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5" ht="19.5" customHeight="1" x14ac:dyDescent="0.15">
      <c r="B3" s="9" t="s">
        <v>21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5" s="27" customFormat="1" ht="15" customHeight="1" x14ac:dyDescent="0.15">
      <c r="B4" s="77" t="s">
        <v>19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2:15" s="27" customFormat="1" ht="15" customHeight="1" x14ac:dyDescent="0.15">
      <c r="B5" s="77" t="s">
        <v>58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2:15" s="27" customFormat="1" ht="15" customHeight="1" x14ac:dyDescent="0.15">
      <c r="B6" s="77" t="s">
        <v>54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2:15" s="27" customFormat="1" ht="15" customHeight="1" x14ac:dyDescent="0.15">
      <c r="B7" s="28"/>
      <c r="C7" s="28" t="s">
        <v>49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2:15" s="27" customFormat="1" ht="15" customHeight="1" x14ac:dyDescent="0.15">
      <c r="B8" s="28"/>
      <c r="C8" s="28" t="s">
        <v>50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15" s="27" customFormat="1" ht="15" customHeight="1" x14ac:dyDescent="0.15">
      <c r="B9" s="28" t="s">
        <v>30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2:15" s="27" customFormat="1" ht="15" customHeight="1" x14ac:dyDescent="0.15">
      <c r="B10" s="28"/>
      <c r="C10" s="28" t="s">
        <v>46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2:15" s="27" customFormat="1" ht="15" customHeight="1" x14ac:dyDescent="0.15">
      <c r="B11" s="28"/>
      <c r="C11" s="77" t="s">
        <v>34</v>
      </c>
      <c r="D11" s="77"/>
      <c r="E11" s="77"/>
      <c r="F11" s="77"/>
      <c r="H11" s="28"/>
      <c r="I11" s="28"/>
      <c r="J11" s="28"/>
      <c r="K11" s="28"/>
      <c r="L11" s="28"/>
      <c r="M11" s="28"/>
    </row>
    <row r="12" spans="2:15" s="27" customFormat="1" ht="15" customHeight="1" x14ac:dyDescent="0.15">
      <c r="B12" s="28"/>
      <c r="C12" s="28" t="s">
        <v>16</v>
      </c>
      <c r="D12" s="28"/>
      <c r="E12" s="28"/>
      <c r="F12" s="28"/>
      <c r="G12" s="28" t="s">
        <v>20</v>
      </c>
      <c r="H12" s="28"/>
      <c r="I12" s="28"/>
      <c r="J12" s="28"/>
      <c r="K12" s="28"/>
      <c r="L12" s="28"/>
      <c r="M12" s="28"/>
    </row>
    <row r="13" spans="2:15" s="27" customFormat="1" ht="18" customHeight="1" x14ac:dyDescent="0.15">
      <c r="B13" s="77" t="s">
        <v>51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2:15" ht="19.5" customHeight="1" thickBot="1" x14ac:dyDescent="0.2">
      <c r="B14" s="8" t="s">
        <v>35</v>
      </c>
      <c r="C14" s="12"/>
      <c r="D14" s="13"/>
      <c r="E14" s="13"/>
      <c r="F14" s="32"/>
      <c r="G14" s="32"/>
      <c r="H14" s="84" t="s">
        <v>32</v>
      </c>
      <c r="I14" s="84"/>
      <c r="J14" s="84"/>
      <c r="K14" s="84"/>
      <c r="L14" s="13"/>
      <c r="M14" s="14"/>
    </row>
    <row r="15" spans="2:15" ht="15" customHeight="1" x14ac:dyDescent="0.15">
      <c r="B15" s="90" t="s">
        <v>23</v>
      </c>
      <c r="C15" s="91"/>
      <c r="D15" s="91"/>
      <c r="E15" s="91"/>
      <c r="F15" s="91"/>
      <c r="G15" s="92"/>
      <c r="H15" s="64" t="s">
        <v>24</v>
      </c>
      <c r="I15" s="64"/>
      <c r="J15" s="64" t="s">
        <v>27</v>
      </c>
      <c r="K15" s="64"/>
      <c r="L15" s="64" t="s">
        <v>40</v>
      </c>
      <c r="M15" s="66"/>
      <c r="N15" s="13"/>
      <c r="O15" s="14"/>
    </row>
    <row r="16" spans="2:15" ht="20.100000000000001" customHeight="1" x14ac:dyDescent="0.15">
      <c r="B16" s="87" t="s">
        <v>25</v>
      </c>
      <c r="C16" s="68"/>
      <c r="D16" s="68"/>
      <c r="E16" s="68"/>
      <c r="F16" s="68"/>
      <c r="G16" s="88"/>
      <c r="H16" s="65">
        <v>880</v>
      </c>
      <c r="I16" s="65"/>
      <c r="J16" s="78"/>
      <c r="K16" s="78"/>
      <c r="L16" s="65"/>
      <c r="M16" s="67"/>
      <c r="N16" s="13"/>
      <c r="O16" s="14"/>
    </row>
    <row r="17" spans="2:15" ht="20.100000000000001" customHeight="1" x14ac:dyDescent="0.15">
      <c r="B17" s="87" t="s">
        <v>26</v>
      </c>
      <c r="C17" s="68"/>
      <c r="D17" s="68"/>
      <c r="E17" s="68"/>
      <c r="F17" s="68"/>
      <c r="G17" s="88"/>
      <c r="H17" s="65">
        <v>550</v>
      </c>
      <c r="I17" s="65"/>
      <c r="J17" s="78"/>
      <c r="K17" s="78"/>
      <c r="L17" s="65">
        <f t="shared" ref="L17" si="0">H17*J17</f>
        <v>0</v>
      </c>
      <c r="M17" s="67"/>
      <c r="N17" s="13"/>
      <c r="O17" s="14"/>
    </row>
    <row r="18" spans="2:15" ht="20.100000000000001" customHeight="1" x14ac:dyDescent="0.15">
      <c r="B18" s="42" t="s">
        <v>43</v>
      </c>
      <c r="C18" s="36" t="s">
        <v>59</v>
      </c>
      <c r="D18" s="45"/>
      <c r="E18" s="26" t="s">
        <v>44</v>
      </c>
      <c r="F18" s="33"/>
      <c r="G18" s="29" t="s">
        <v>45</v>
      </c>
      <c r="H18" s="65">
        <v>1700</v>
      </c>
      <c r="I18" s="65"/>
      <c r="J18" s="86"/>
      <c r="K18" s="86"/>
      <c r="L18" s="49">
        <f t="shared" ref="L18" si="1">H18*J18</f>
        <v>0</v>
      </c>
      <c r="M18" s="50"/>
      <c r="N18" s="13"/>
      <c r="O18" s="14"/>
    </row>
    <row r="19" spans="2:15" ht="20.100000000000001" customHeight="1" x14ac:dyDescent="0.15">
      <c r="B19" s="43" t="s">
        <v>43</v>
      </c>
      <c r="C19" s="44" t="s">
        <v>59</v>
      </c>
      <c r="D19" s="46"/>
      <c r="E19" s="30" t="s">
        <v>44</v>
      </c>
      <c r="F19" s="34"/>
      <c r="G19" s="31" t="s">
        <v>45</v>
      </c>
      <c r="H19" s="85">
        <v>1700</v>
      </c>
      <c r="I19" s="85"/>
      <c r="J19" s="86"/>
      <c r="K19" s="86"/>
      <c r="L19" s="49">
        <f>H19*J19</f>
        <v>0</v>
      </c>
      <c r="M19" s="50"/>
      <c r="N19" s="13"/>
      <c r="O19" s="14"/>
    </row>
    <row r="20" spans="2:15" ht="20.100000000000001" customHeight="1" x14ac:dyDescent="0.15">
      <c r="B20" s="51" t="s">
        <v>28</v>
      </c>
      <c r="C20" s="52"/>
      <c r="D20" s="52"/>
      <c r="E20" s="52"/>
      <c r="F20" s="52"/>
      <c r="G20" s="53"/>
      <c r="H20" s="94"/>
      <c r="I20" s="94"/>
      <c r="J20" s="89">
        <f>SUM(J16:J19)</f>
        <v>0</v>
      </c>
      <c r="K20" s="89"/>
      <c r="L20" s="73">
        <f>SUM(L16:M19)</f>
        <v>0</v>
      </c>
      <c r="M20" s="74"/>
      <c r="N20" s="13"/>
      <c r="O20" s="14"/>
    </row>
    <row r="21" spans="2:15" ht="20.100000000000001" customHeight="1" thickBot="1" x14ac:dyDescent="0.2">
      <c r="B21" s="70" t="s">
        <v>60</v>
      </c>
      <c r="C21" s="71"/>
      <c r="D21" s="71"/>
      <c r="E21" s="71"/>
      <c r="F21" s="71"/>
      <c r="G21" s="72"/>
      <c r="H21" s="95"/>
      <c r="I21" s="95"/>
      <c r="J21" s="93" t="str">
        <f>IF(J20=0,"",IF(J20&gt;=2,"0","\220"))</f>
        <v/>
      </c>
      <c r="K21" s="93"/>
      <c r="L21" s="79" t="str">
        <f>J21</f>
        <v/>
      </c>
      <c r="M21" s="80"/>
      <c r="N21" s="13"/>
      <c r="O21" s="14"/>
    </row>
    <row r="22" spans="2:15" ht="30" customHeight="1" thickBot="1" x14ac:dyDescent="0.2">
      <c r="B22" s="81" t="s">
        <v>41</v>
      </c>
      <c r="C22" s="82"/>
      <c r="D22" s="82"/>
      <c r="E22" s="82"/>
      <c r="F22" s="82"/>
      <c r="G22" s="83"/>
      <c r="H22" s="56"/>
      <c r="I22" s="57"/>
      <c r="J22" s="57"/>
      <c r="K22" s="57"/>
      <c r="L22" s="54" t="str">
        <f>IFERROR(L20+L21,"")</f>
        <v/>
      </c>
      <c r="M22" s="55"/>
      <c r="N22" s="13"/>
      <c r="O22" s="14"/>
    </row>
    <row r="23" spans="2:15" ht="20.100000000000001" customHeight="1" thickBot="1" x14ac:dyDescent="0.2">
      <c r="B23" s="8" t="s">
        <v>18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5" ht="27.75" customHeight="1" x14ac:dyDescent="0.15">
      <c r="B24" s="2" t="s">
        <v>0</v>
      </c>
      <c r="C24" s="47"/>
      <c r="D24" s="48"/>
      <c r="E24" s="48"/>
      <c r="F24" s="48"/>
      <c r="G24" s="22" t="s">
        <v>36</v>
      </c>
      <c r="H24" s="24" t="s">
        <v>39</v>
      </c>
      <c r="I24" s="48"/>
      <c r="J24" s="48"/>
      <c r="K24" s="48"/>
      <c r="L24" s="48"/>
      <c r="M24" s="23" t="s">
        <v>37</v>
      </c>
    </row>
    <row r="25" spans="2:15" ht="20.100000000000001" customHeight="1" thickBot="1" x14ac:dyDescent="0.2">
      <c r="B25" s="1" t="s">
        <v>22</v>
      </c>
      <c r="C25" s="11" t="s">
        <v>2</v>
      </c>
      <c r="D25" s="76"/>
      <c r="E25" s="76"/>
      <c r="F25" s="10" t="s">
        <v>3</v>
      </c>
      <c r="G25" s="76"/>
      <c r="H25" s="76"/>
      <c r="I25" s="10" t="s">
        <v>4</v>
      </c>
      <c r="J25" s="76"/>
      <c r="K25" s="76"/>
      <c r="L25" s="10" t="s">
        <v>5</v>
      </c>
      <c r="M25" s="3"/>
    </row>
    <row r="26" spans="2:15" ht="20.100000000000001" customHeight="1" thickBot="1" x14ac:dyDescent="0.2">
      <c r="B26" s="8" t="s">
        <v>17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5" ht="16.5" customHeight="1" x14ac:dyDescent="0.15">
      <c r="B27" s="18" t="s">
        <v>33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2:15" s="15" customFormat="1" ht="30" customHeight="1" x14ac:dyDescent="0.15">
      <c r="B28" s="19" t="s">
        <v>7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</row>
    <row r="29" spans="2:15" s="15" customFormat="1" ht="20.100000000000001" customHeight="1" x14ac:dyDescent="0.15">
      <c r="B29" s="58" t="s">
        <v>6</v>
      </c>
      <c r="C29" s="16"/>
      <c r="D29" s="68" t="s">
        <v>47</v>
      </c>
      <c r="E29" s="68"/>
      <c r="F29" s="68"/>
      <c r="G29" s="68"/>
      <c r="H29" s="68"/>
      <c r="I29" s="68"/>
      <c r="J29" s="68"/>
      <c r="K29" s="68"/>
      <c r="L29" s="68"/>
      <c r="M29" s="69"/>
    </row>
    <row r="30" spans="2:15" s="15" customFormat="1" ht="20.100000000000001" customHeight="1" x14ac:dyDescent="0.15">
      <c r="B30" s="59"/>
      <c r="C30" s="16"/>
      <c r="D30" s="68" t="s">
        <v>48</v>
      </c>
      <c r="E30" s="68"/>
      <c r="F30" s="68"/>
      <c r="G30" s="68"/>
      <c r="H30" s="68"/>
      <c r="I30" s="68"/>
      <c r="J30" s="68"/>
      <c r="K30" s="68"/>
      <c r="L30" s="68"/>
      <c r="M30" s="69"/>
    </row>
    <row r="31" spans="2:15" s="15" customFormat="1" ht="20.100000000000001" customHeight="1" x14ac:dyDescent="0.15">
      <c r="B31" s="20" t="s">
        <v>8</v>
      </c>
      <c r="C31" s="97"/>
      <c r="D31" s="97"/>
      <c r="E31" s="97"/>
      <c r="F31" s="16" t="s">
        <v>9</v>
      </c>
      <c r="G31" s="97"/>
      <c r="H31" s="97"/>
      <c r="I31" s="16" t="s">
        <v>10</v>
      </c>
      <c r="J31" s="97"/>
      <c r="K31" s="97"/>
      <c r="L31" s="16" t="s">
        <v>11</v>
      </c>
      <c r="M31" s="17"/>
    </row>
    <row r="32" spans="2:15" s="15" customFormat="1" ht="20.100000000000001" customHeight="1" x14ac:dyDescent="0.15">
      <c r="B32" s="20" t="s">
        <v>53</v>
      </c>
      <c r="C32" s="16"/>
      <c r="D32" s="68" t="s">
        <v>12</v>
      </c>
      <c r="E32" s="68"/>
      <c r="F32" s="68"/>
      <c r="G32" s="68"/>
      <c r="H32" s="16"/>
      <c r="I32" s="68" t="s">
        <v>57</v>
      </c>
      <c r="J32" s="68"/>
      <c r="K32" s="68"/>
      <c r="L32" s="68"/>
      <c r="M32" s="17"/>
    </row>
    <row r="33" spans="2:13" s="15" customFormat="1" ht="30" customHeight="1" x14ac:dyDescent="0.15">
      <c r="B33" s="35" t="s">
        <v>52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</row>
    <row r="34" spans="2:13" s="15" customFormat="1" ht="30" customHeight="1" x14ac:dyDescent="0.15">
      <c r="B34" s="35" t="s">
        <v>55</v>
      </c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2:13" s="15" customFormat="1" ht="15" customHeight="1" x14ac:dyDescent="0.15">
      <c r="B35" s="58" t="s">
        <v>29</v>
      </c>
      <c r="C35" s="38" t="s">
        <v>38</v>
      </c>
      <c r="D35" s="39"/>
      <c r="E35" s="41" t="s">
        <v>56</v>
      </c>
      <c r="F35" s="40"/>
      <c r="G35" s="39"/>
      <c r="H35" s="39"/>
      <c r="I35" s="36"/>
      <c r="J35" s="36"/>
      <c r="K35" s="36"/>
      <c r="L35" s="36"/>
      <c r="M35" s="37"/>
    </row>
    <row r="36" spans="2:13" s="15" customFormat="1" ht="15" customHeight="1" x14ac:dyDescent="0.15">
      <c r="B36" s="63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2:13" s="15" customFormat="1" ht="15" customHeight="1" x14ac:dyDescent="0.15">
      <c r="B37" s="59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</row>
    <row r="38" spans="2:13" s="15" customFormat="1" ht="20.100000000000001" customHeight="1" x14ac:dyDescent="0.15">
      <c r="B38" s="20" t="s">
        <v>31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10"/>
    </row>
    <row r="39" spans="2:13" s="15" customFormat="1" ht="20.100000000000001" customHeight="1" thickBot="1" x14ac:dyDescent="0.2">
      <c r="B39" s="21" t="s">
        <v>1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2:13" ht="17.25" x14ac:dyDescent="0.15">
      <c r="B40" s="4" t="s">
        <v>13</v>
      </c>
    </row>
    <row r="41" spans="2:13" ht="20.25" customHeight="1" x14ac:dyDescent="0.15">
      <c r="B41" s="25" t="s">
        <v>14</v>
      </c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1"/>
    </row>
    <row r="42" spans="2:13" ht="20.25" customHeight="1" x14ac:dyDescent="0.15">
      <c r="B42" s="5" t="s">
        <v>15</v>
      </c>
      <c r="C42" s="102"/>
      <c r="D42" s="103"/>
      <c r="E42" s="103"/>
      <c r="F42" s="103"/>
      <c r="G42" s="103"/>
      <c r="H42" s="103"/>
      <c r="I42" s="103"/>
      <c r="J42" s="103"/>
      <c r="K42" s="103"/>
      <c r="L42" s="103"/>
      <c r="M42" s="104"/>
    </row>
  </sheetData>
  <mergeCells count="60">
    <mergeCell ref="C41:M41"/>
    <mergeCell ref="C42:M42"/>
    <mergeCell ref="C39:M39"/>
    <mergeCell ref="C28:M28"/>
    <mergeCell ref="D29:M29"/>
    <mergeCell ref="D30:M30"/>
    <mergeCell ref="C31:E31"/>
    <mergeCell ref="G31:H31"/>
    <mergeCell ref="J31:K31"/>
    <mergeCell ref="C38:M38"/>
    <mergeCell ref="D32:G32"/>
    <mergeCell ref="I32:L32"/>
    <mergeCell ref="C36:M37"/>
    <mergeCell ref="B6:M6"/>
    <mergeCell ref="C11:F11"/>
    <mergeCell ref="B16:G16"/>
    <mergeCell ref="B17:G17"/>
    <mergeCell ref="J20:K20"/>
    <mergeCell ref="B15:G15"/>
    <mergeCell ref="H20:I20"/>
    <mergeCell ref="H18:I18"/>
    <mergeCell ref="J18:K18"/>
    <mergeCell ref="B1:M2"/>
    <mergeCell ref="D25:E25"/>
    <mergeCell ref="G25:H25"/>
    <mergeCell ref="J25:K25"/>
    <mergeCell ref="B4:M4"/>
    <mergeCell ref="B13:M13"/>
    <mergeCell ref="J17:K17"/>
    <mergeCell ref="L21:M21"/>
    <mergeCell ref="B22:G22"/>
    <mergeCell ref="H14:K14"/>
    <mergeCell ref="J16:K16"/>
    <mergeCell ref="I24:L24"/>
    <mergeCell ref="H19:I19"/>
    <mergeCell ref="J19:K19"/>
    <mergeCell ref="L19:M19"/>
    <mergeCell ref="B5:M5"/>
    <mergeCell ref="B29:B30"/>
    <mergeCell ref="C27:M27"/>
    <mergeCell ref="B35:B37"/>
    <mergeCell ref="H15:I15"/>
    <mergeCell ref="H16:I16"/>
    <mergeCell ref="H17:I17"/>
    <mergeCell ref="J15:K15"/>
    <mergeCell ref="L15:M15"/>
    <mergeCell ref="L16:M16"/>
    <mergeCell ref="C33:M33"/>
    <mergeCell ref="B21:G21"/>
    <mergeCell ref="L17:M17"/>
    <mergeCell ref="L20:M20"/>
    <mergeCell ref="J21:K21"/>
    <mergeCell ref="H21:I21"/>
    <mergeCell ref="C34:M34"/>
    <mergeCell ref="C24:F24"/>
    <mergeCell ref="L18:M18"/>
    <mergeCell ref="B20:G20"/>
    <mergeCell ref="L22:M22"/>
    <mergeCell ref="H22:I22"/>
    <mergeCell ref="J22:K22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95250</xdr:colOff>
                    <xdr:row>27</xdr:row>
                    <xdr:rowOff>400050</xdr:rowOff>
                  </from>
                  <to>
                    <xdr:col>3</xdr:col>
                    <xdr:colOff>38100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95250</xdr:colOff>
                    <xdr:row>28</xdr:row>
                    <xdr:rowOff>200025</xdr:rowOff>
                  </from>
                  <to>
                    <xdr:col>3</xdr:col>
                    <xdr:colOff>38100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30</xdr:row>
                    <xdr:rowOff>209550</xdr:rowOff>
                  </from>
                  <to>
                    <xdr:col>3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95250</xdr:colOff>
                    <xdr:row>30</xdr:row>
                    <xdr:rowOff>161925</xdr:rowOff>
                  </from>
                  <to>
                    <xdr:col>8</xdr:col>
                    <xdr:colOff>38100</xdr:colOff>
                    <xdr:row>32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書籍購入</vt:lpstr>
      <vt:lpstr>書籍購入!Print_Area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kawashimami</dc:creator>
  <cp:lastModifiedBy>綾子 大石</cp:lastModifiedBy>
  <cp:lastPrinted>2024-01-30T03:08:57Z</cp:lastPrinted>
  <dcterms:created xsi:type="dcterms:W3CDTF">2018-03-30T01:36:10Z</dcterms:created>
  <dcterms:modified xsi:type="dcterms:W3CDTF">2026-02-03T02:37:15Z</dcterms:modified>
</cp:coreProperties>
</file>